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" yWindow="-195" windowWidth="13080" windowHeight="8010"/>
  </bookViews>
  <sheets>
    <sheet name="кан" sheetId="3" r:id="rId1"/>
  </sheets>
  <definedNames>
    <definedName name="OLE_LINK1" localSheetId="0">кан!#REF!</definedName>
    <definedName name="sub_31" localSheetId="0">кан!#REF!</definedName>
    <definedName name="sub_310" localSheetId="0">кан!#REF!</definedName>
    <definedName name="sub_311" localSheetId="0">кан!#REF!</definedName>
    <definedName name="sub_312" localSheetId="0">кан!#REF!</definedName>
    <definedName name="sub_32" localSheetId="0">кан!#REF!</definedName>
    <definedName name="sub_33" localSheetId="0">кан!#REF!</definedName>
    <definedName name="sub_34" localSheetId="0">кан!#REF!</definedName>
    <definedName name="sub_35" localSheetId="0">кан!$A$1</definedName>
    <definedName name="sub_351" localSheetId="0">кан!$A$6</definedName>
    <definedName name="sub_3510" localSheetId="0">кан!$A$31</definedName>
    <definedName name="sub_352" localSheetId="0">кан!$A$7</definedName>
    <definedName name="sub_3521" localSheetId="0">кан!$A$8</definedName>
    <definedName name="sub_35210" localSheetId="0">кан!$A$19</definedName>
    <definedName name="sub_35211" localSheetId="0">кан!$A$21</definedName>
    <definedName name="sub_35212" localSheetId="0">кан!$A$23</definedName>
    <definedName name="sub_3522" localSheetId="0">кан!$A$9</definedName>
    <definedName name="sub_3523" localSheetId="0">кан!$A$12</definedName>
    <definedName name="sub_3524" localSheetId="0">кан!$A$13</definedName>
    <definedName name="sub_3525" localSheetId="0">кан!$A$14</definedName>
    <definedName name="sub_3526" localSheetId="0">кан!$A$15</definedName>
    <definedName name="sub_3527" localSheetId="0">кан!$A$16</definedName>
    <definedName name="sub_3528" localSheetId="0">кан!$A$17</definedName>
    <definedName name="sub_3529" localSheetId="0">кан!$A$18</definedName>
    <definedName name="sub_353" localSheetId="0">кан!$A$24</definedName>
    <definedName name="sub_354" localSheetId="0">кан!$A$25</definedName>
    <definedName name="sub_355" localSheetId="0">кан!$A$26</definedName>
    <definedName name="sub_356" localSheetId="0">кан!$A$27</definedName>
    <definedName name="sub_357" localSheetId="0">кан!$A$28</definedName>
    <definedName name="sub_358" localSheetId="0">кан!$A$29</definedName>
    <definedName name="sub_359" localSheetId="0">кан!$A$30</definedName>
    <definedName name="sub_36" localSheetId="0">кан!$A$33</definedName>
    <definedName name="sub_361" localSheetId="0">кан!$A$36</definedName>
    <definedName name="sub_362" localSheetId="0">кан!$A$37</definedName>
    <definedName name="sub_3621" localSheetId="0">кан!$A$38</definedName>
    <definedName name="sub_3622" localSheetId="0">кан!$A$39</definedName>
    <definedName name="sub_3623" localSheetId="0">кан!$A$40</definedName>
    <definedName name="sub_3624" localSheetId="0">кан!$A$41</definedName>
    <definedName name="sub_3625" localSheetId="0">кан!$A$42</definedName>
    <definedName name="sub_3626" localSheetId="0">кан!$A$43</definedName>
    <definedName name="sub_3627" localSheetId="0">кан!$A$44</definedName>
    <definedName name="sub_363" localSheetId="0">кан!$A$45</definedName>
    <definedName name="sub_3631" localSheetId="0">кан!$A$46</definedName>
    <definedName name="sub_3632" localSheetId="0">кан!$A$47</definedName>
    <definedName name="sub_3633" localSheetId="0">кан!$A$48</definedName>
    <definedName name="sub_3634" localSheetId="0">кан!$A$49</definedName>
    <definedName name="sub_3635" localSheetId="0">кан!$A$50</definedName>
    <definedName name="sub_3636" localSheetId="0">кан!$A$51</definedName>
    <definedName name="sub_3637" localSheetId="0">кан!$A$52</definedName>
    <definedName name="sub_366" localSheetId="0">кан!$A$53</definedName>
    <definedName name="sub_367" localSheetId="0">кан!$A$54</definedName>
    <definedName name="sub_37" localSheetId="0">кан!#REF!</definedName>
    <definedName name="sub_371" localSheetId="0">кан!#REF!</definedName>
    <definedName name="sub_372" localSheetId="0">кан!#REF!</definedName>
    <definedName name="sub_373" localSheetId="0">кан!#REF!</definedName>
    <definedName name="sub_374" localSheetId="0">кан!#REF!</definedName>
    <definedName name="sub_38" localSheetId="0">кан!#REF!</definedName>
    <definedName name="sub_39" localSheetId="0">кан!#REF!</definedName>
  </definedNames>
  <calcPr calcId="124519" fullPrecision="0"/>
</workbook>
</file>

<file path=xl/calcChain.xml><?xml version="1.0" encoding="utf-8"?>
<calcChain xmlns="http://schemas.openxmlformats.org/spreadsheetml/2006/main">
  <c r="B17" i="3"/>
  <c r="B13"/>
  <c r="B19"/>
  <c r="B36"/>
  <c r="B45"/>
  <c r="B37"/>
  <c r="B14"/>
  <c r="B9" l="1"/>
  <c r="B7" l="1"/>
  <c r="B24" s="1"/>
  <c r="B26" s="1"/>
</calcChain>
</file>

<file path=xl/sharedStrings.xml><?xml version="1.0" encoding="utf-8"?>
<sst xmlns="http://schemas.openxmlformats.org/spreadsheetml/2006/main" count="57" uniqueCount="50">
  <si>
    <t>1) Выручка от регулируемой деятельности (тыс. рублей) с разбивкой по видам деятельности</t>
  </si>
  <si>
    <t>2) Себестоимость производимых товаров (оказываемых услуг) по регулируемому виду деятельности (тыс. рублей), включая:</t>
  </si>
  <si>
    <t>в) расходы на химические реагенты, используемые в технологическом процессе</t>
  </si>
  <si>
    <t>г) расходы на оплату труда и отчисления на социальные нужды основного производственного персонала</t>
  </si>
  <si>
    <t>д) расходы на оплату труда и отчисления на социальные нужды административно-управленческого персонала</t>
  </si>
  <si>
    <t>е) расходы на амортизацию основных производственных средств</t>
  </si>
  <si>
    <t>ж) расходы на аренду имущества, используемого для осуществления регулируемого вида деятельности</t>
  </si>
  <si>
    <t>з) общепроизводственные расходы, в том числе отнесенные к ним расходы на текущий и капитальный ремонт</t>
  </si>
  <si>
    <t>и) общехозяйственные расходы, в том числе отнесенные к ним расходы на текущий и капитальный ремонт</t>
  </si>
  <si>
    <t>3) Чистая прибыль, полученная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</si>
  <si>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4) Сведения об изменении стоимости основных фондов (в том числе за счет ввода в эксплуатацию (вывода из эксплуатации)), их переоценки (тыс. рублей)</t>
  </si>
  <si>
    <t>6) 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</si>
  <si>
    <t>6) Доля исполненных в срок договоров о подключении (процент общего количества заключенных договоров о подключении)</t>
  </si>
  <si>
    <t>7) Средняя продолжительность рассмотрения заявлений о подключении (дней)</t>
  </si>
  <si>
    <t>Форма 3.5. Информация</t>
  </si>
  <si>
    <t>а) расходы на оплату услуг по приему, транспортировке и очистке сточных вод другими организациями</t>
  </si>
  <si>
    <t>5) Валовая прибыль от продажи товаров и услуг по регулируемому виду деятельности (тыс. рублей)</t>
  </si>
  <si>
    <t>7) Объем сточных вод, принятых от потребителей оказываемых услуг (тыс. куб. метров)</t>
  </si>
  <si>
    <t>8) Объем сточных вод, принятых от других регулируемых организаций в сфере водоотведения и (или) очистки сточных вод (тыс. куб. метров)</t>
  </si>
  <si>
    <t>9) Объем сточных вод, пропущенных через очистные сооружения (тыс. куб. метров)</t>
  </si>
  <si>
    <t>10) Среднесписочная численность основного производственного персонала (человек)</t>
  </si>
  <si>
    <t>Форма 3.6. Информация</t>
  </si>
  <si>
    <t xml:space="preserve"> об основных потребительских характеристиках регулируемых товаров и услуг регулируемых организаций и их соответствии установленным требованиям</t>
  </si>
  <si>
    <t>1) Показатели аварийности на канализационных сетях и количество засоров для самотечных сетей (единиц на километр)</t>
  </si>
  <si>
    <t>2) Общее количество проведенных проб на сбросе очищенных (частично очищенных) сточных вод по следующим показателям:</t>
  </si>
  <si>
    <t>а) взвешенные вещества</t>
  </si>
  <si>
    <t>б) БПК5</t>
  </si>
  <si>
    <t>в) аммоний-ион</t>
  </si>
  <si>
    <t>г) нитрит-анион</t>
  </si>
  <si>
    <t>д) фосфаты (по P)</t>
  </si>
  <si>
    <t>е) нефтепродукты</t>
  </si>
  <si>
    <t>ж) микробиология</t>
  </si>
  <si>
    <t>3) 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</si>
  <si>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д) фосфаты (по Р)</t>
  </si>
  <si>
    <r>
      <t xml:space="preserve">м) прочие расходы, которые подлежат отнесению к регулируемым видам деятельности в соответствии с </t>
    </r>
    <r>
      <rPr>
        <sz val="10"/>
        <color rgb="FF106BBE"/>
        <rFont val="Arial"/>
        <family val="2"/>
        <charset val="204"/>
      </rPr>
      <t>основами ценообразования</t>
    </r>
    <r>
      <rPr>
        <sz val="10"/>
        <color theme="1"/>
        <rFont val="Arial"/>
        <family val="2"/>
        <charset val="204"/>
      </rPr>
      <t xml:space="preserve"> в сфере водоснабжения и водоотведения, утвержденными </t>
    </r>
    <r>
      <rPr>
        <sz val="10"/>
        <color rgb="FF106BBE"/>
        <rFont val="Arial"/>
        <family val="2"/>
        <charset val="204"/>
      </rPr>
      <t>постановлением</t>
    </r>
    <r>
      <rPr>
        <sz val="10"/>
        <color theme="1"/>
        <rFont val="Arial"/>
        <family val="2"/>
        <charset val="204"/>
      </rPr>
      <t xml:space="preserve"> Правительства Российской Федерации от 13 мая 2013 N 406 (Официальный интернет-портал правовой информации </t>
    </r>
    <r>
      <rPr>
        <sz val="10"/>
        <color rgb="FF106BBE"/>
        <rFont val="Arial"/>
        <family val="2"/>
        <charset val="204"/>
      </rPr>
      <t>http://www.pravo.qov.ru</t>
    </r>
    <r>
      <rPr>
        <sz val="10"/>
        <color theme="1"/>
        <rFont val="Arial"/>
        <family val="2"/>
        <charset val="204"/>
      </rPr>
      <t>, 15.05.2013)</t>
    </r>
  </si>
  <si>
    <t>объем приобретения электрической энергии (т.кВт.ч.)</t>
  </si>
  <si>
    <t>средневзвешенной стоимости 1 квт (руб/квт)</t>
  </si>
  <si>
    <t>б) расходы на покупаемую электрическую энергию , используемую в технологическом процессе.</t>
  </si>
  <si>
    <t xml:space="preserve">к) расходы на капитальный и текущий ремонт основных производственных средств </t>
  </si>
  <si>
    <t>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</si>
  <si>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л)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процесса.</t>
  </si>
  <si>
    <t xml:space="preserve">об основных показателях финансово-хозяйственной деятельности МУП "Водоканал" МО "Город Нариманов" </t>
  </si>
  <si>
    <t>в сфере водоотведения за 2013 год.</t>
  </si>
  <si>
    <t>http://narvodokanal.ucoz.ru/index/raskrytie_informacii/0-16</t>
  </si>
  <si>
    <t>Форма 3.8. Информация</t>
  </si>
  <si>
    <t>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</si>
  <si>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Количество поданных заявок на подключение к централизованной системе водоотведения</t>
  </si>
  <si>
    <t>Количество исполненных заявок на подключение к центральной системе водоотведения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</si>
  <si>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</t>
  </si>
  <si>
    <t xml:space="preserve">Резерв мощности централизованной системы водоотведения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</si>
</sst>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26282F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106BBE"/>
      <name val="Arial"/>
      <family val="2"/>
      <charset val="204"/>
    </font>
    <font>
      <sz val="10"/>
      <color theme="1"/>
      <name val="Cambria"/>
      <family val="1"/>
      <charset val="204"/>
      <scheme val="maj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9" fontId="4" fillId="0" borderId="5" xfId="0" applyNumberFormat="1" applyFont="1" applyBorder="1" applyAlignment="1">
      <alignment horizontal="right" vertical="top" wrapText="1"/>
    </xf>
    <xf numFmtId="2" fontId="4" fillId="0" borderId="5" xfId="0" applyNumberFormat="1" applyFont="1" applyBorder="1" applyAlignment="1">
      <alignment horizontal="right" vertical="top" wrapText="1"/>
    </xf>
    <xf numFmtId="0" fontId="7" fillId="0" borderId="5" xfId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arvodokanal.ucoz.ru/index/raskrytie_informacii/0-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2"/>
  <sheetViews>
    <sheetView tabSelected="1" topLeftCell="A46" workbookViewId="0">
      <selection activeCell="B62" sqref="B62"/>
    </sheetView>
  </sheetViews>
  <sheetFormatPr defaultRowHeight="15"/>
  <cols>
    <col min="1" max="1" width="65.140625" style="2" customWidth="1"/>
    <col min="2" max="2" width="26.5703125" style="2" customWidth="1"/>
    <col min="3" max="3" width="23.5703125" style="2" customWidth="1"/>
    <col min="4" max="4" width="20" customWidth="1"/>
  </cols>
  <sheetData>
    <row r="1" spans="1:3">
      <c r="A1" s="18" t="s">
        <v>14</v>
      </c>
      <c r="B1" s="18"/>
      <c r="C1" s="4"/>
    </row>
    <row r="2" spans="1:3" ht="15" customHeight="1">
      <c r="A2" s="18" t="s">
        <v>41</v>
      </c>
      <c r="B2" s="18"/>
      <c r="C2" s="4"/>
    </row>
    <row r="3" spans="1:3" ht="15" customHeight="1">
      <c r="A3" s="18" t="s">
        <v>42</v>
      </c>
      <c r="B3" s="18"/>
      <c r="C3" s="4"/>
    </row>
    <row r="4" spans="1:3" ht="15" customHeight="1">
      <c r="A4" s="12"/>
      <c r="B4" s="12"/>
      <c r="C4" s="4"/>
    </row>
    <row r="5" spans="1:3">
      <c r="A5" s="3"/>
    </row>
    <row r="6" spans="1:3" ht="25.5">
      <c r="A6" s="5" t="s">
        <v>0</v>
      </c>
      <c r="B6" s="9">
        <v>21298.799999999999</v>
      </c>
      <c r="C6"/>
    </row>
    <row r="7" spans="1:3" ht="26.25" thickBot="1">
      <c r="A7" s="5" t="s">
        <v>1</v>
      </c>
      <c r="B7" s="10">
        <f>B8+B9+B12+B13+B14+B15+B16+B17+B18+B19+B23+B21</f>
        <v>23440.7</v>
      </c>
      <c r="C7"/>
    </row>
    <row r="8" spans="1:3" ht="25.5">
      <c r="A8" s="5" t="s">
        <v>15</v>
      </c>
      <c r="B8" s="9"/>
      <c r="C8"/>
    </row>
    <row r="9" spans="1:3" ht="25.5">
      <c r="A9" s="8" t="s">
        <v>37</v>
      </c>
      <c r="B9" s="11">
        <f>B10*B11</f>
        <v>1606.8</v>
      </c>
      <c r="C9"/>
    </row>
    <row r="10" spans="1:3">
      <c r="A10" s="1" t="s">
        <v>35</v>
      </c>
      <c r="B10" s="9">
        <v>522.70000000000005</v>
      </c>
      <c r="C10"/>
    </row>
    <row r="11" spans="1:3">
      <c r="A11" s="6" t="s">
        <v>36</v>
      </c>
      <c r="B11" s="9">
        <v>3.0739999999999998</v>
      </c>
      <c r="C11"/>
    </row>
    <row r="12" spans="1:3" ht="25.5">
      <c r="A12" s="5" t="s">
        <v>2</v>
      </c>
      <c r="B12" s="9">
        <v>179.4</v>
      </c>
      <c r="C12"/>
    </row>
    <row r="13" spans="1:3" ht="25.5">
      <c r="A13" s="5" t="s">
        <v>3</v>
      </c>
      <c r="B13" s="9">
        <f>7100.1+2245.3</f>
        <v>9345.4</v>
      </c>
      <c r="C13"/>
    </row>
    <row r="14" spans="1:3" ht="25.5">
      <c r="A14" s="5" t="s">
        <v>4</v>
      </c>
      <c r="B14" s="9">
        <f>1980.1+626.8</f>
        <v>2606.9</v>
      </c>
      <c r="C14"/>
    </row>
    <row r="15" spans="1:3">
      <c r="A15" s="5" t="s">
        <v>5</v>
      </c>
      <c r="B15" s="9">
        <v>2585.1</v>
      </c>
      <c r="C15"/>
    </row>
    <row r="16" spans="1:3" ht="25.5">
      <c r="A16" s="5" t="s">
        <v>6</v>
      </c>
      <c r="B16" s="9"/>
      <c r="C16"/>
    </row>
    <row r="17" spans="1:3" ht="25.5">
      <c r="A17" s="5" t="s">
        <v>7</v>
      </c>
      <c r="B17" s="9">
        <f>538.2+1186.7+373.9</f>
        <v>2098.8000000000002</v>
      </c>
      <c r="C17"/>
    </row>
    <row r="18" spans="1:3" ht="25.5">
      <c r="A18" s="5" t="s">
        <v>8</v>
      </c>
      <c r="B18" s="9">
        <v>375.3</v>
      </c>
      <c r="C18"/>
    </row>
    <row r="19" spans="1:3" ht="26.25" thickBot="1">
      <c r="A19" s="7" t="s">
        <v>38</v>
      </c>
      <c r="B19" s="9">
        <f>385.7+2377.6+753.2</f>
        <v>3516.5</v>
      </c>
      <c r="C19"/>
    </row>
    <row r="20" spans="1:3" ht="51.75" thickBot="1">
      <c r="A20" s="7" t="s">
        <v>39</v>
      </c>
      <c r="B20" s="9"/>
      <c r="C20"/>
    </row>
    <row r="21" spans="1:3" ht="39" thickBot="1">
      <c r="A21" s="7" t="s">
        <v>40</v>
      </c>
      <c r="B21" s="9">
        <v>503.9</v>
      </c>
      <c r="C21"/>
    </row>
    <row r="22" spans="1:3" ht="51.75" thickBot="1">
      <c r="A22" s="7" t="s">
        <v>39</v>
      </c>
      <c r="B22" s="9"/>
      <c r="C22"/>
    </row>
    <row r="23" spans="1:3" ht="76.5">
      <c r="A23" s="5" t="s">
        <v>34</v>
      </c>
      <c r="B23" s="9">
        <v>622.6</v>
      </c>
      <c r="C23"/>
    </row>
    <row r="24" spans="1:3" ht="51">
      <c r="A24" s="5" t="s">
        <v>9</v>
      </c>
      <c r="B24" s="13">
        <f>B6-B7</f>
        <v>-2141.9</v>
      </c>
      <c r="C24"/>
    </row>
    <row r="25" spans="1:3" ht="38.25">
      <c r="A25" s="5" t="s">
        <v>10</v>
      </c>
      <c r="B25" s="9"/>
      <c r="C25"/>
    </row>
    <row r="26" spans="1:3" ht="25.5">
      <c r="A26" s="5" t="s">
        <v>16</v>
      </c>
      <c r="B26" s="13">
        <f>B24</f>
        <v>-2141.9</v>
      </c>
      <c r="C26"/>
    </row>
    <row r="27" spans="1:3" ht="51">
      <c r="A27" s="5" t="s">
        <v>11</v>
      </c>
      <c r="B27" s="17" t="s">
        <v>43</v>
      </c>
      <c r="C27"/>
    </row>
    <row r="28" spans="1:3" ht="25.5">
      <c r="A28" s="5" t="s">
        <v>17</v>
      </c>
      <c r="B28" s="9">
        <v>746.8</v>
      </c>
      <c r="C28"/>
    </row>
    <row r="29" spans="1:3" ht="25.5">
      <c r="A29" s="5" t="s">
        <v>18</v>
      </c>
      <c r="B29" s="9"/>
      <c r="C29"/>
    </row>
    <row r="30" spans="1:3" ht="25.5">
      <c r="A30" s="5" t="s">
        <v>19</v>
      </c>
      <c r="B30" s="9">
        <v>746.8</v>
      </c>
      <c r="C30"/>
    </row>
    <row r="31" spans="1:3" ht="25.5">
      <c r="A31" s="5" t="s">
        <v>20</v>
      </c>
      <c r="B31" s="9">
        <v>32</v>
      </c>
      <c r="C31"/>
    </row>
    <row r="32" spans="1:3">
      <c r="A32" s="3"/>
    </row>
    <row r="33" spans="1:3">
      <c r="A33" s="18" t="s">
        <v>21</v>
      </c>
      <c r="B33" s="18"/>
      <c r="C33" s="4"/>
    </row>
    <row r="34" spans="1:3" ht="30" customHeight="1">
      <c r="A34" s="18" t="s">
        <v>22</v>
      </c>
      <c r="B34" s="18"/>
      <c r="C34" s="4"/>
    </row>
    <row r="35" spans="1:3">
      <c r="A35" s="3"/>
    </row>
    <row r="36" spans="1:3" ht="25.5">
      <c r="A36" s="5" t="s">
        <v>23</v>
      </c>
      <c r="B36" s="16">
        <f>5/70.2</f>
        <v>7.0000000000000007E-2</v>
      </c>
      <c r="C36"/>
    </row>
    <row r="37" spans="1:3" ht="25.5">
      <c r="A37" s="5" t="s">
        <v>24</v>
      </c>
      <c r="B37" s="14">
        <f>SUM(B38:B44)</f>
        <v>1213</v>
      </c>
      <c r="C37"/>
    </row>
    <row r="38" spans="1:3">
      <c r="A38" s="5" t="s">
        <v>25</v>
      </c>
      <c r="B38" s="1">
        <v>548</v>
      </c>
      <c r="C38"/>
    </row>
    <row r="39" spans="1:3">
      <c r="A39" s="5" t="s">
        <v>26</v>
      </c>
      <c r="B39" s="1">
        <v>144</v>
      </c>
      <c r="C39"/>
    </row>
    <row r="40" spans="1:3">
      <c r="A40" s="5" t="s">
        <v>27</v>
      </c>
      <c r="B40" s="14">
        <v>108</v>
      </c>
      <c r="C40"/>
    </row>
    <row r="41" spans="1:3">
      <c r="A41" s="5" t="s">
        <v>28</v>
      </c>
      <c r="B41" s="14">
        <v>108</v>
      </c>
      <c r="C41"/>
    </row>
    <row r="42" spans="1:3">
      <c r="A42" s="5" t="s">
        <v>29</v>
      </c>
      <c r="B42" s="1">
        <v>72</v>
      </c>
      <c r="C42"/>
    </row>
    <row r="43" spans="1:3">
      <c r="A43" s="5" t="s">
        <v>30</v>
      </c>
      <c r="B43" s="1">
        <v>108</v>
      </c>
      <c r="C43"/>
    </row>
    <row r="44" spans="1:3">
      <c r="A44" s="5" t="s">
        <v>31</v>
      </c>
      <c r="B44" s="1">
        <v>125</v>
      </c>
      <c r="C44"/>
    </row>
    <row r="45" spans="1:3" ht="51">
      <c r="A45" s="5" t="s">
        <v>32</v>
      </c>
      <c r="B45" s="14">
        <f>SUM(B46:B52)</f>
        <v>104</v>
      </c>
      <c r="C45"/>
    </row>
    <row r="46" spans="1:3">
      <c r="A46" s="5" t="s">
        <v>25</v>
      </c>
      <c r="B46" s="14">
        <v>65</v>
      </c>
      <c r="C46"/>
    </row>
    <row r="47" spans="1:3">
      <c r="A47" s="5" t="s">
        <v>26</v>
      </c>
      <c r="B47" s="14"/>
      <c r="C47"/>
    </row>
    <row r="48" spans="1:3">
      <c r="A48" s="5" t="s">
        <v>27</v>
      </c>
      <c r="B48" s="14">
        <v>6</v>
      </c>
      <c r="C48"/>
    </row>
    <row r="49" spans="1:3">
      <c r="A49" s="5" t="s">
        <v>28</v>
      </c>
      <c r="B49" s="14"/>
      <c r="C49"/>
    </row>
    <row r="50" spans="1:3">
      <c r="A50" s="5" t="s">
        <v>33</v>
      </c>
      <c r="B50" s="14">
        <v>7</v>
      </c>
      <c r="C50"/>
    </row>
    <row r="51" spans="1:3">
      <c r="A51" s="5" t="s">
        <v>30</v>
      </c>
      <c r="B51" s="14"/>
      <c r="C51"/>
    </row>
    <row r="52" spans="1:3">
      <c r="A52" s="5" t="s">
        <v>31</v>
      </c>
      <c r="B52" s="14">
        <v>26</v>
      </c>
      <c r="C52"/>
    </row>
    <row r="53" spans="1:3" ht="25.5">
      <c r="A53" s="5" t="s">
        <v>12</v>
      </c>
      <c r="B53" s="15">
        <v>1</v>
      </c>
      <c r="C53"/>
    </row>
    <row r="54" spans="1:3" ht="25.5">
      <c r="A54" s="5" t="s">
        <v>13</v>
      </c>
      <c r="B54" s="14">
        <v>15</v>
      </c>
      <c r="C54"/>
    </row>
    <row r="56" spans="1:3">
      <c r="A56" s="18" t="s">
        <v>44</v>
      </c>
      <c r="B56" s="18"/>
    </row>
    <row r="57" spans="1:3">
      <c r="A57" s="18" t="s">
        <v>45</v>
      </c>
      <c r="B57" s="18"/>
    </row>
    <row r="58" spans="1:3">
      <c r="A58" s="3"/>
      <c r="B58" s="19"/>
    </row>
    <row r="59" spans="1:3" ht="25.5">
      <c r="A59" s="1" t="s">
        <v>46</v>
      </c>
      <c r="B59" s="14">
        <v>4</v>
      </c>
    </row>
    <row r="60" spans="1:3" ht="25.5">
      <c r="A60" s="1" t="s">
        <v>47</v>
      </c>
      <c r="B60" s="14">
        <v>4</v>
      </c>
    </row>
    <row r="61" spans="1:3" ht="38.25">
      <c r="A61" s="1" t="s">
        <v>48</v>
      </c>
      <c r="B61" s="14">
        <v>0</v>
      </c>
    </row>
    <row r="62" spans="1:3">
      <c r="A62" s="1" t="s">
        <v>49</v>
      </c>
      <c r="B62" s="14">
        <v>11</v>
      </c>
    </row>
  </sheetData>
  <mergeCells count="7">
    <mergeCell ref="A56:B56"/>
    <mergeCell ref="A57:B57"/>
    <mergeCell ref="A33:B33"/>
    <mergeCell ref="A34:B34"/>
    <mergeCell ref="A1:B1"/>
    <mergeCell ref="A2:B2"/>
    <mergeCell ref="A3:B3"/>
  </mergeCells>
  <hyperlinks>
    <hyperlink ref="B27" r:id="rId1"/>
  </hyperlinks>
  <pageMargins left="0.7" right="0.18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43</vt:i4>
      </vt:variant>
    </vt:vector>
  </HeadingPairs>
  <TitlesOfParts>
    <vt:vector size="44" baseType="lpstr">
      <vt:lpstr>кан</vt:lpstr>
      <vt:lpstr>кан!sub_35</vt:lpstr>
      <vt:lpstr>кан!sub_351</vt:lpstr>
      <vt:lpstr>кан!sub_3510</vt:lpstr>
      <vt:lpstr>кан!sub_352</vt:lpstr>
      <vt:lpstr>кан!sub_3521</vt:lpstr>
      <vt:lpstr>кан!sub_35210</vt:lpstr>
      <vt:lpstr>кан!sub_35211</vt:lpstr>
      <vt:lpstr>кан!sub_35212</vt:lpstr>
      <vt:lpstr>кан!sub_3522</vt:lpstr>
      <vt:lpstr>кан!sub_3523</vt:lpstr>
      <vt:lpstr>кан!sub_3524</vt:lpstr>
      <vt:lpstr>кан!sub_3525</vt:lpstr>
      <vt:lpstr>кан!sub_3526</vt:lpstr>
      <vt:lpstr>кан!sub_3527</vt:lpstr>
      <vt:lpstr>кан!sub_3528</vt:lpstr>
      <vt:lpstr>кан!sub_3529</vt:lpstr>
      <vt:lpstr>кан!sub_353</vt:lpstr>
      <vt:lpstr>кан!sub_354</vt:lpstr>
      <vt:lpstr>кан!sub_355</vt:lpstr>
      <vt:lpstr>кан!sub_356</vt:lpstr>
      <vt:lpstr>кан!sub_357</vt:lpstr>
      <vt:lpstr>кан!sub_358</vt:lpstr>
      <vt:lpstr>кан!sub_359</vt:lpstr>
      <vt:lpstr>кан!sub_36</vt:lpstr>
      <vt:lpstr>кан!sub_361</vt:lpstr>
      <vt:lpstr>кан!sub_362</vt:lpstr>
      <vt:lpstr>кан!sub_3621</vt:lpstr>
      <vt:lpstr>кан!sub_3622</vt:lpstr>
      <vt:lpstr>кан!sub_3623</vt:lpstr>
      <vt:lpstr>кан!sub_3624</vt:lpstr>
      <vt:lpstr>кан!sub_3625</vt:lpstr>
      <vt:lpstr>кан!sub_3626</vt:lpstr>
      <vt:lpstr>кан!sub_3627</vt:lpstr>
      <vt:lpstr>кан!sub_363</vt:lpstr>
      <vt:lpstr>кан!sub_3631</vt:lpstr>
      <vt:lpstr>кан!sub_3632</vt:lpstr>
      <vt:lpstr>кан!sub_3633</vt:lpstr>
      <vt:lpstr>кан!sub_3634</vt:lpstr>
      <vt:lpstr>кан!sub_3635</vt:lpstr>
      <vt:lpstr>кан!sub_3636</vt:lpstr>
      <vt:lpstr>кан!sub_3637</vt:lpstr>
      <vt:lpstr>кан!sub_366</vt:lpstr>
      <vt:lpstr>кан!sub_367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2014-03-05T10:26:43Z</dcterms:modified>
</cp:coreProperties>
</file>